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.vicepremier.sk\SIROP\04 OAOaOH\oOH\Záverečné správy ŽoNFP_PZ\ŽoNFP\PO7\77_VOD\1.kolo\AKTUALIZÁCIA ZS_2023_01\Zoznamy na zverejnenie\"/>
    </mc:Choice>
  </mc:AlternateContent>
  <bookViews>
    <workbookView xWindow="0" yWindow="0" windowWidth="28800" windowHeight="11685"/>
  </bookViews>
  <sheets>
    <sheet name="Schválené" sheetId="1" r:id="rId1"/>
    <sheet name="Neschválené" sheetId="3" r:id="rId2"/>
    <sheet name="Zastavené" sheetId="2" r:id="rId3"/>
  </sheets>
  <externalReferences>
    <externalReference r:id="rId4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F9" i="2"/>
  <c r="G9" i="3"/>
  <c r="H9" i="3"/>
  <c r="F9" i="3"/>
  <c r="G20" i="1"/>
  <c r="H20" i="1"/>
  <c r="I20" i="1"/>
  <c r="F20" i="1"/>
</calcChain>
</file>

<file path=xl/sharedStrings.xml><?xml version="1.0" encoding="utf-8"?>
<sst xmlns="http://schemas.openxmlformats.org/spreadsheetml/2006/main" count="150" uniqueCount="96">
  <si>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</si>
  <si>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</si>
  <si>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</si>
  <si>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</si>
  <si>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</si>
  <si>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</si>
  <si>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</si>
  <si>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</si>
  <si>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</si>
  <si>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</si>
  <si>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>ZASTAVENÉ KONANIE</t>
  </si>
  <si>
    <t>Žiadané NFP</t>
  </si>
  <si>
    <t>Žiadané ERDF</t>
  </si>
  <si>
    <t xml:space="preserve">Dôvod zastavenia </t>
  </si>
  <si>
    <t>NESCHVÁLENÉ ŽoNFP</t>
  </si>
  <si>
    <t xml:space="preserve">Dôvod neschválenia </t>
  </si>
  <si>
    <t>Mesto Košice</t>
  </si>
  <si>
    <t>Mesto Prešov</t>
  </si>
  <si>
    <t>Mesto Žilina</t>
  </si>
  <si>
    <t>Mesto Nitra</t>
  </si>
  <si>
    <t>NFP302070BNC5</t>
  </si>
  <si>
    <t>MODERNIZÁCIA ZASTÁVOK v obci Malé Trakany, okres Trebišov</t>
  </si>
  <si>
    <t>Obec MALÉ TRAKANY</t>
  </si>
  <si>
    <t>NFP302070BRH4</t>
  </si>
  <si>
    <t>Vodíkové autobusy pre ekologickú MHD v Bratislave</t>
  </si>
  <si>
    <t>Dopravný podnik Bratislava, akciová spoločnosť</t>
  </si>
  <si>
    <t>NFP302070BSC7</t>
  </si>
  <si>
    <t>Dispečerský a informačný systém IDS Východ</t>
  </si>
  <si>
    <t>IDS Východ, s.r.o.</t>
  </si>
  <si>
    <t>NFP302070BSC9</t>
  </si>
  <si>
    <t>Modernizácia zastávok cestnej verejnej osobnej dopravy v obci Zákamenné</t>
  </si>
  <si>
    <t>Obec Zákamenné</t>
  </si>
  <si>
    <t>NFP302070BSX3</t>
  </si>
  <si>
    <t>Informačné tabule pre cestujúcich</t>
  </si>
  <si>
    <t>SAD Prievidza a.s.</t>
  </si>
  <si>
    <t>NFP302070BTA6</t>
  </si>
  <si>
    <t>Zastávkové niky na Sídlisku III</t>
  </si>
  <si>
    <t>NFP302070BTA8</t>
  </si>
  <si>
    <t>REKONŠTRUKCIA A MODERNIZÁCIA AUTOBUSOVEJ STANICE VO VEĽKÝCH KAPUŠANOCH - I. etapa</t>
  </si>
  <si>
    <t>ARRIVA Michalovce, a.s.</t>
  </si>
  <si>
    <t>NFP302070BTB6</t>
  </si>
  <si>
    <t>Zvýšenie atraktivity a konkurencieschopnosti verejnej osobnej dopravy v meste Považská Bystrica</t>
  </si>
  <si>
    <t>Mesto Považská Bystrica</t>
  </si>
  <si>
    <t>NFP302070BTB7</t>
  </si>
  <si>
    <t>Obratisko cestnej verejnej dopravy, Dvorčianska
ulica - Nitra</t>
  </si>
  <si>
    <t>NFP302070BTC6</t>
  </si>
  <si>
    <t>Rekonštrukcia autobusovej zastávky v obci Jurová</t>
  </si>
  <si>
    <t>Obec Jurová</t>
  </si>
  <si>
    <t>NFP302070BTD1</t>
  </si>
  <si>
    <t>Rekonštrukcia zastávok MHD v meste Žilina –
III.etapa</t>
  </si>
  <si>
    <t>NFP302070BTD8</t>
  </si>
  <si>
    <t>Nákup CNG autobusov</t>
  </si>
  <si>
    <t>Dopravný podnik mesta Košice, akciová spoločnosť</t>
  </si>
  <si>
    <t>NFP302070BTF1</t>
  </si>
  <si>
    <t>Zvýšenie atraktivity a konkurencieschopnosti
verejnej osobnej dopravy v Dunajskej Strede</t>
  </si>
  <si>
    <t>Mesto Dunajská Streda</t>
  </si>
  <si>
    <t>NFP302070BTX3</t>
  </si>
  <si>
    <t>Integrované parkovisko, Bratislava – mestská časť
Vajnory</t>
  </si>
  <si>
    <t>Mestská časť Bratislava - Vajnory</t>
  </si>
  <si>
    <t>CELKOM</t>
  </si>
  <si>
    <t>1.</t>
  </si>
  <si>
    <t>NFP302070BSD8</t>
  </si>
  <si>
    <t>NFP302070BTP9</t>
  </si>
  <si>
    <t>Modernizácia zastávok cestnej verejnej osobnej dopravy v obci Veľké Hoste</t>
  </si>
  <si>
    <t>Obec Veľké Hoste</t>
  </si>
  <si>
    <t>Zlepšenie kvality vozidlového parku Dopravného
podniku mesta Martin, s.r.o.</t>
  </si>
  <si>
    <t>Dopravný podnik mesta Martin, s. r. o.</t>
  </si>
  <si>
    <t>NFP302070BMW7</t>
  </si>
  <si>
    <t>NFP302070BSZ7</t>
  </si>
  <si>
    <t>NFP302070BQF4</t>
  </si>
  <si>
    <t>NFP302070BTD6</t>
  </si>
  <si>
    <t>NFP302070BRZ4</t>
  </si>
  <si>
    <t>Modernizácia riadenia križovatiek cestnou
dopravnou signalizáciou s preferenciou MHD – Petržalka</t>
  </si>
  <si>
    <t>Modernizácia autobusovej stanice v Prešove, ako prestupného bodu – I. etapa</t>
  </si>
  <si>
    <t>Rekonštrukcia zastávok cestnej verejnej osobnej dopravy v meste Hnúšťa</t>
  </si>
  <si>
    <t>Preferencia vozidiel VOD v meste Nitra</t>
  </si>
  <si>
    <t>Zelená cesta  : multi-modálny plánovač dopravy</t>
  </si>
  <si>
    <t>Hlavné mesto Slovenskej republiky
Bratislava</t>
  </si>
  <si>
    <t>SAD Prešov, a.s.</t>
  </si>
  <si>
    <t>Mesto Hnúšťa</t>
  </si>
  <si>
    <t>Občianske združenie No Gravity</t>
  </si>
  <si>
    <t>§ 57 nedostatok alokácie</t>
  </si>
  <si>
    <t>NFP302070BQU2</t>
  </si>
  <si>
    <t>Nákup autobusov CNG</t>
  </si>
  <si>
    <t>NFP302070BSV4</t>
  </si>
  <si>
    <t>Rekonštrukcia zastávok cestnej verejnej osobnej
dopravy v Starej Bystrici</t>
  </si>
  <si>
    <t>Obec Stará Bystrica</t>
  </si>
  <si>
    <t>NFP302070BTA7</t>
  </si>
  <si>
    <t>Modernizácia zastávok verejnej dopravy a informačných systémov, III. etapa, 1. časť</t>
  </si>
  <si>
    <t>NFP302070BTG5</t>
  </si>
  <si>
    <t>Dopravné usporiadanie pri vlakovej stanici</t>
  </si>
  <si>
    <t>Obec Cífer</t>
  </si>
  <si>
    <t>NFP302070BUA1</t>
  </si>
  <si>
    <t>Zlepšenie infraštruktúry verejnej osobnej dopravy Dopravného podniku mesta Martin, s. r. o.</t>
  </si>
  <si>
    <t>§ 20 ods. 1 písm. a)</t>
  </si>
  <si>
    <t>Výzva: IROP-PO7-SC71-2021-77 - Zvýšenie atraktivity a konkurencieschopnosti verejnej osobnej dopravy - aktualizácia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</si>
</sst>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/>
    </xf>
    <xf numFmtId="49" fontId="3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Alignment="1"/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3" fillId="5" borderId="0" xfId="0" applyNumberFormat="1" applyFont="1" applyFill="1" applyBorder="1" applyAlignment="1">
      <alignment horizontal="left" vertical="center"/>
    </xf>
    <xf numFmtId="4" fontId="3" fillId="5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2" xfId="0" applyBorder="1"/>
    <xf numFmtId="4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4" fontId="1" fillId="0" borderId="2" xfId="0" applyNumberFormat="1" applyFont="1" applyBorder="1" applyAlignment="1"/>
    <xf numFmtId="0" fontId="0" fillId="0" borderId="0" xfId="0" applyAlignment="1">
      <alignment vertical="center" wrapText="1"/>
    </xf>
    <xf numFmtId="4" fontId="1" fillId="0" borderId="2" xfId="0" applyNumberFormat="1" applyFont="1" applyBorder="1" applyAlignment="1">
      <alignment vertical="center"/>
    </xf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  <sheetName val="RO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90" zoomScaleNormal="90" workbookViewId="0">
      <selection activeCell="L19" sqref="L19"/>
    </sheetView>
  </sheetViews>
  <sheetFormatPr defaultRowHeight="15" x14ac:dyDescent="0.25"/>
  <cols>
    <col min="1" max="1" width="5.42578125" bestFit="1" customWidth="1"/>
    <col min="2" max="2" width="15.85546875" bestFit="1" customWidth="1"/>
    <col min="3" max="3" width="51.85546875" customWidth="1"/>
    <col min="4" max="4" width="33.5703125" style="7" customWidth="1"/>
    <col min="5" max="5" width="20.85546875" style="7" customWidth="1"/>
    <col min="6" max="6" width="15" customWidth="1"/>
    <col min="7" max="7" width="18.7109375" customWidth="1"/>
    <col min="8" max="8" width="19" customWidth="1"/>
    <col min="9" max="9" width="17.5703125" customWidth="1"/>
    <col min="10" max="10" width="24.7109375" style="7" customWidth="1"/>
  </cols>
  <sheetData>
    <row r="1" spans="1:10" ht="21" customHeight="1" x14ac:dyDescent="0.25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24"/>
    </row>
    <row r="2" spans="1:10" ht="21" x14ac:dyDescent="0.25">
      <c r="A2" s="19" t="s">
        <v>0</v>
      </c>
      <c r="B2" s="19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/>
    </row>
    <row r="4" spans="1:10" s="23" customFormat="1" ht="30" x14ac:dyDescent="0.25">
      <c r="A4" s="35" t="s">
        <v>60</v>
      </c>
      <c r="B4" s="32" t="s">
        <v>20</v>
      </c>
      <c r="C4" s="33" t="s">
        <v>21</v>
      </c>
      <c r="D4" s="33" t="s">
        <v>22</v>
      </c>
      <c r="E4" s="30">
        <v>331716</v>
      </c>
      <c r="F4" s="34">
        <v>170478.78</v>
      </c>
      <c r="G4" s="34">
        <v>170478.78</v>
      </c>
      <c r="H4" s="34">
        <v>161954.84</v>
      </c>
      <c r="I4" s="34">
        <v>161954.84</v>
      </c>
      <c r="J4" s="38"/>
    </row>
    <row r="5" spans="1:10" s="23" customFormat="1" ht="30" x14ac:dyDescent="0.25">
      <c r="A5" s="35" t="s">
        <v>60</v>
      </c>
      <c r="B5" s="32" t="s">
        <v>23</v>
      </c>
      <c r="C5" s="33" t="s">
        <v>24</v>
      </c>
      <c r="D5" s="33" t="s">
        <v>25</v>
      </c>
      <c r="E5" s="30">
        <v>492736</v>
      </c>
      <c r="F5" s="34">
        <v>2000000</v>
      </c>
      <c r="G5" s="34">
        <v>2000000</v>
      </c>
      <c r="H5" s="34">
        <v>1900000</v>
      </c>
      <c r="I5" s="34">
        <v>1900000</v>
      </c>
      <c r="J5" s="38"/>
    </row>
    <row r="6" spans="1:10" s="23" customFormat="1" x14ac:dyDescent="0.25">
      <c r="A6" s="35" t="s">
        <v>60</v>
      </c>
      <c r="B6" s="32" t="s">
        <v>26</v>
      </c>
      <c r="C6" s="33" t="s">
        <v>27</v>
      </c>
      <c r="D6" s="33" t="s">
        <v>28</v>
      </c>
      <c r="E6" s="31">
        <v>52681734</v>
      </c>
      <c r="F6" s="34">
        <v>534329.11</v>
      </c>
      <c r="G6" s="34">
        <v>534329.11</v>
      </c>
      <c r="H6" s="34">
        <v>507612.65</v>
      </c>
      <c r="I6" s="34">
        <v>507612.65</v>
      </c>
      <c r="J6" s="38"/>
    </row>
    <row r="7" spans="1:10" s="23" customFormat="1" ht="30" x14ac:dyDescent="0.25">
      <c r="A7" s="35" t="s">
        <v>60</v>
      </c>
      <c r="B7" s="32" t="s">
        <v>29</v>
      </c>
      <c r="C7" s="33" t="s">
        <v>30</v>
      </c>
      <c r="D7" s="33" t="s">
        <v>31</v>
      </c>
      <c r="E7" s="30">
        <v>315001</v>
      </c>
      <c r="F7" s="34">
        <v>136594.87</v>
      </c>
      <c r="G7" s="34">
        <v>131687.57</v>
      </c>
      <c r="H7" s="34">
        <v>125103.19</v>
      </c>
      <c r="I7" s="34">
        <v>125103.19</v>
      </c>
      <c r="J7" s="38"/>
    </row>
    <row r="8" spans="1:10" s="23" customFormat="1" x14ac:dyDescent="0.25">
      <c r="A8" s="35" t="s">
        <v>60</v>
      </c>
      <c r="B8" s="32" t="s">
        <v>32</v>
      </c>
      <c r="C8" s="33" t="s">
        <v>33</v>
      </c>
      <c r="D8" s="33" t="s">
        <v>34</v>
      </c>
      <c r="E8" s="31">
        <v>36324043</v>
      </c>
      <c r="F8" s="34">
        <v>103642.11</v>
      </c>
      <c r="G8" s="34">
        <v>103642.11</v>
      </c>
      <c r="H8" s="34">
        <v>98460</v>
      </c>
      <c r="I8" s="34">
        <v>98460</v>
      </c>
      <c r="J8" s="38"/>
    </row>
    <row r="9" spans="1:10" s="23" customFormat="1" x14ac:dyDescent="0.25">
      <c r="A9" s="35" t="s">
        <v>60</v>
      </c>
      <c r="B9" s="32" t="s">
        <v>35</v>
      </c>
      <c r="C9" s="33" t="s">
        <v>36</v>
      </c>
      <c r="D9" s="33" t="s">
        <v>17</v>
      </c>
      <c r="E9" s="30">
        <v>327646</v>
      </c>
      <c r="F9" s="34">
        <v>343548.33</v>
      </c>
      <c r="G9" s="34">
        <v>343548.33</v>
      </c>
      <c r="H9" s="34">
        <v>326370.90999999997</v>
      </c>
      <c r="I9" s="34">
        <v>326370.90999999997</v>
      </c>
      <c r="J9" s="38"/>
    </row>
    <row r="10" spans="1:10" s="23" customFormat="1" ht="30" x14ac:dyDescent="0.25">
      <c r="A10" s="35" t="s">
        <v>60</v>
      </c>
      <c r="B10" s="32" t="s">
        <v>37</v>
      </c>
      <c r="C10" s="33" t="s">
        <v>38</v>
      </c>
      <c r="D10" s="33" t="s">
        <v>39</v>
      </c>
      <c r="E10" s="31">
        <v>36214078</v>
      </c>
      <c r="F10" s="34">
        <v>953604.46</v>
      </c>
      <c r="G10" s="34">
        <v>953604.46</v>
      </c>
      <c r="H10" s="34">
        <v>905924.24</v>
      </c>
      <c r="I10" s="34">
        <v>905924.24</v>
      </c>
      <c r="J10" s="38"/>
    </row>
    <row r="11" spans="1:10" s="23" customFormat="1" ht="30" x14ac:dyDescent="0.25">
      <c r="A11" s="35" t="s">
        <v>60</v>
      </c>
      <c r="B11" s="32" t="s">
        <v>40</v>
      </c>
      <c r="C11" s="33" t="s">
        <v>41</v>
      </c>
      <c r="D11" s="33" t="s">
        <v>42</v>
      </c>
      <c r="E11" s="30">
        <v>317667</v>
      </c>
      <c r="F11" s="34">
        <v>227664</v>
      </c>
      <c r="G11" s="34">
        <v>227664</v>
      </c>
      <c r="H11" s="34">
        <v>216280.8</v>
      </c>
      <c r="I11" s="34">
        <v>216280.8</v>
      </c>
      <c r="J11" s="38"/>
    </row>
    <row r="12" spans="1:10" s="23" customFormat="1" ht="30" x14ac:dyDescent="0.25">
      <c r="A12" s="35" t="s">
        <v>60</v>
      </c>
      <c r="B12" s="32" t="s">
        <v>43</v>
      </c>
      <c r="C12" s="33" t="s">
        <v>44</v>
      </c>
      <c r="D12" s="33" t="s">
        <v>19</v>
      </c>
      <c r="E12" s="30">
        <v>308307</v>
      </c>
      <c r="F12" s="34">
        <v>182115.67</v>
      </c>
      <c r="G12" s="34">
        <v>182115.67</v>
      </c>
      <c r="H12" s="34">
        <v>173009.89</v>
      </c>
      <c r="I12" s="34">
        <v>173009.89</v>
      </c>
      <c r="J12" s="38"/>
    </row>
    <row r="13" spans="1:10" s="23" customFormat="1" x14ac:dyDescent="0.25">
      <c r="A13" s="35" t="s">
        <v>60</v>
      </c>
      <c r="B13" s="32" t="s">
        <v>45</v>
      </c>
      <c r="C13" s="33" t="s">
        <v>46</v>
      </c>
      <c r="D13" s="33" t="s">
        <v>47</v>
      </c>
      <c r="E13" s="30">
        <v>305499</v>
      </c>
      <c r="F13" s="34">
        <v>8966.06</v>
      </c>
      <c r="G13" s="34">
        <v>8966.06</v>
      </c>
      <c r="H13" s="34">
        <v>8517.76</v>
      </c>
      <c r="I13" s="34">
        <v>8517.76</v>
      </c>
      <c r="J13" s="38"/>
    </row>
    <row r="14" spans="1:10" s="23" customFormat="1" ht="30" x14ac:dyDescent="0.25">
      <c r="A14" s="35" t="s">
        <v>60</v>
      </c>
      <c r="B14" s="32" t="s">
        <v>48</v>
      </c>
      <c r="C14" s="33" t="s">
        <v>49</v>
      </c>
      <c r="D14" s="33" t="s">
        <v>18</v>
      </c>
      <c r="E14" s="30">
        <v>321796</v>
      </c>
      <c r="F14" s="34">
        <v>1404298.87</v>
      </c>
      <c r="G14" s="34">
        <v>1404298.87</v>
      </c>
      <c r="H14" s="34">
        <v>1334083.93</v>
      </c>
      <c r="I14" s="34">
        <v>1334083.93</v>
      </c>
      <c r="J14" s="38"/>
    </row>
    <row r="15" spans="1:10" s="23" customFormat="1" ht="30" x14ac:dyDescent="0.25">
      <c r="A15" s="35" t="s">
        <v>60</v>
      </c>
      <c r="B15" s="32" t="s">
        <v>50</v>
      </c>
      <c r="C15" s="33" t="s">
        <v>51</v>
      </c>
      <c r="D15" s="33" t="s">
        <v>52</v>
      </c>
      <c r="E15" s="31">
        <v>31701914</v>
      </c>
      <c r="F15" s="34">
        <v>985691</v>
      </c>
      <c r="G15" s="34">
        <v>985691</v>
      </c>
      <c r="H15" s="34">
        <v>936406.45</v>
      </c>
      <c r="I15" s="34">
        <v>936406.45</v>
      </c>
      <c r="J15" s="38"/>
    </row>
    <row r="16" spans="1:10" s="23" customFormat="1" ht="30" x14ac:dyDescent="0.25">
      <c r="A16" s="35" t="s">
        <v>60</v>
      </c>
      <c r="B16" s="32" t="s">
        <v>53</v>
      </c>
      <c r="C16" s="33" t="s">
        <v>54</v>
      </c>
      <c r="D16" s="33" t="s">
        <v>55</v>
      </c>
      <c r="E16" s="30">
        <v>305383</v>
      </c>
      <c r="F16" s="34">
        <v>1032338.49</v>
      </c>
      <c r="G16" s="34">
        <v>1032338.49</v>
      </c>
      <c r="H16" s="34">
        <v>980721.57</v>
      </c>
      <c r="I16" s="34">
        <v>980721.57</v>
      </c>
      <c r="J16" s="38"/>
    </row>
    <row r="17" spans="1:10" s="23" customFormat="1" ht="30" x14ac:dyDescent="0.25">
      <c r="A17" s="35" t="s">
        <v>60</v>
      </c>
      <c r="B17" s="32" t="s">
        <v>56</v>
      </c>
      <c r="C17" s="33" t="s">
        <v>57</v>
      </c>
      <c r="D17" s="33" t="s">
        <v>58</v>
      </c>
      <c r="E17" s="30">
        <v>304565</v>
      </c>
      <c r="F17" s="34">
        <v>325977.03999999998</v>
      </c>
      <c r="G17" s="34">
        <v>317337.03999999998</v>
      </c>
      <c r="H17" s="34">
        <v>301470.19</v>
      </c>
      <c r="I17" s="34">
        <v>301470.19</v>
      </c>
      <c r="J17" s="38"/>
    </row>
    <row r="18" spans="1:10" s="23" customFormat="1" ht="30" x14ac:dyDescent="0.25">
      <c r="A18" s="35" t="s">
        <v>60</v>
      </c>
      <c r="B18" s="32" t="s">
        <v>61</v>
      </c>
      <c r="C18" s="33" t="s">
        <v>63</v>
      </c>
      <c r="D18" s="33" t="s">
        <v>64</v>
      </c>
      <c r="E18" s="30">
        <v>311251</v>
      </c>
      <c r="F18" s="34">
        <v>72089.45</v>
      </c>
      <c r="G18" s="34">
        <v>69583.05</v>
      </c>
      <c r="H18" s="34">
        <v>66103.899999999994</v>
      </c>
      <c r="I18" s="34">
        <v>66103.899999999994</v>
      </c>
      <c r="J18" s="38"/>
    </row>
    <row r="19" spans="1:10" s="23" customFormat="1" ht="30" x14ac:dyDescent="0.25">
      <c r="A19" s="35" t="s">
        <v>60</v>
      </c>
      <c r="B19" s="32" t="s">
        <v>62</v>
      </c>
      <c r="C19" s="33" t="s">
        <v>65</v>
      </c>
      <c r="D19" s="33" t="s">
        <v>66</v>
      </c>
      <c r="E19" s="31">
        <v>53560922</v>
      </c>
      <c r="F19" s="34">
        <v>1894400</v>
      </c>
      <c r="G19" s="34">
        <v>1894400</v>
      </c>
      <c r="H19" s="34">
        <v>1799680</v>
      </c>
      <c r="I19" s="34">
        <v>1799680</v>
      </c>
      <c r="J19" s="38"/>
    </row>
    <row r="20" spans="1:10" s="23" customFormat="1" x14ac:dyDescent="0.25">
      <c r="A20" s="20" t="s">
        <v>59</v>
      </c>
      <c r="B20" s="21"/>
      <c r="C20" s="21"/>
      <c r="D20" s="21"/>
      <c r="E20" s="22"/>
      <c r="F20" s="39">
        <f>SUM(F4:F19)</f>
        <v>10375738.239999998</v>
      </c>
      <c r="G20" s="39">
        <f t="shared" ref="G20:I20" si="0">SUM(G4:G19)</f>
        <v>10359684.539999999</v>
      </c>
      <c r="H20" s="39">
        <f t="shared" si="0"/>
        <v>9841700.3200000003</v>
      </c>
      <c r="I20" s="39">
        <f t="shared" si="0"/>
        <v>9841700.3200000003</v>
      </c>
      <c r="J20" s="38"/>
    </row>
    <row r="21" spans="1:10" s="23" customFormat="1" x14ac:dyDescent="0.25">
      <c r="D21" s="38"/>
      <c r="E21" s="38"/>
      <c r="J21" s="38"/>
    </row>
    <row r="22" spans="1:10" s="23" customFormat="1" x14ac:dyDescent="0.25">
      <c r="D22" s="38"/>
      <c r="E22" s="38"/>
      <c r="J22" s="38"/>
    </row>
    <row r="23" spans="1:10" s="23" customFormat="1" x14ac:dyDescent="0.25">
      <c r="D23" s="38"/>
      <c r="E23" s="38"/>
      <c r="J23" s="38"/>
    </row>
    <row r="24" spans="1:10" s="23" customFormat="1" x14ac:dyDescent="0.25">
      <c r="D24" s="38"/>
      <c r="E24" s="38"/>
      <c r="J24" s="38"/>
    </row>
    <row r="25" spans="1:10" s="23" customFormat="1" x14ac:dyDescent="0.25">
      <c r="D25" s="38"/>
      <c r="E25" s="38"/>
      <c r="J25" s="38"/>
    </row>
    <row r="26" spans="1:10" s="23" customFormat="1" x14ac:dyDescent="0.25">
      <c r="D26" s="38"/>
      <c r="E26" s="38"/>
      <c r="J26" s="38"/>
    </row>
    <row r="27" spans="1:10" s="23" customFormat="1" x14ac:dyDescent="0.25">
      <c r="D27" s="38"/>
      <c r="E27" s="38"/>
      <c r="J27" s="38"/>
    </row>
    <row r="28" spans="1:10" s="23" customFormat="1" x14ac:dyDescent="0.25">
      <c r="D28" s="38"/>
      <c r="E28" s="38"/>
      <c r="J28" s="38"/>
    </row>
    <row r="29" spans="1:10" s="23" customFormat="1" x14ac:dyDescent="0.25">
      <c r="D29" s="38"/>
      <c r="E29" s="38"/>
      <c r="J29" s="38"/>
    </row>
    <row r="30" spans="1:10" s="23" customFormat="1" x14ac:dyDescent="0.25">
      <c r="D30" s="38"/>
      <c r="E30" s="38"/>
      <c r="J30" s="38"/>
    </row>
    <row r="31" spans="1:10" s="23" customFormat="1" x14ac:dyDescent="0.25">
      <c r="D31" s="38"/>
      <c r="E31" s="38"/>
      <c r="J31" s="38"/>
    </row>
    <row r="32" spans="1:10" s="23" customFormat="1" x14ac:dyDescent="0.25">
      <c r="D32" s="38"/>
      <c r="E32" s="38"/>
      <c r="J32" s="38"/>
    </row>
    <row r="33" spans="4:10" s="23" customFormat="1" x14ac:dyDescent="0.25">
      <c r="D33" s="38"/>
      <c r="E33" s="38"/>
      <c r="J33" s="38"/>
    </row>
    <row r="34" spans="4:10" s="23" customFormat="1" x14ac:dyDescent="0.25">
      <c r="D34" s="38"/>
      <c r="E34" s="38"/>
      <c r="J34" s="38"/>
    </row>
    <row r="35" spans="4:10" s="23" customFormat="1" x14ac:dyDescent="0.25">
      <c r="D35" s="38"/>
      <c r="E35" s="38"/>
      <c r="J35" s="38"/>
    </row>
    <row r="36" spans="4:10" s="23" customFormat="1" x14ac:dyDescent="0.25">
      <c r="D36" s="38"/>
      <c r="E36" s="38"/>
      <c r="J36" s="38"/>
    </row>
    <row r="37" spans="4:10" s="23" customFormat="1" x14ac:dyDescent="0.25">
      <c r="D37" s="38"/>
      <c r="E37" s="38"/>
      <c r="J37" s="38"/>
    </row>
    <row r="38" spans="4:10" s="23" customFormat="1" x14ac:dyDescent="0.25">
      <c r="D38" s="38"/>
      <c r="E38" s="38"/>
      <c r="J38" s="38"/>
    </row>
    <row r="39" spans="4:10" s="23" customFormat="1" x14ac:dyDescent="0.25">
      <c r="D39" s="38"/>
      <c r="E39" s="38"/>
      <c r="J39" s="38"/>
    </row>
    <row r="40" spans="4:10" s="23" customFormat="1" x14ac:dyDescent="0.25">
      <c r="D40" s="38"/>
      <c r="E40" s="38"/>
      <c r="J40" s="38"/>
    </row>
    <row r="41" spans="4:10" s="23" customFormat="1" x14ac:dyDescent="0.25">
      <c r="D41" s="38"/>
      <c r="E41" s="38"/>
      <c r="J41" s="38"/>
    </row>
    <row r="42" spans="4:10" s="23" customFormat="1" x14ac:dyDescent="0.25">
      <c r="D42" s="38"/>
      <c r="E42" s="38"/>
      <c r="J42" s="38"/>
    </row>
    <row r="43" spans="4:10" s="23" customFormat="1" x14ac:dyDescent="0.25">
      <c r="D43" s="38"/>
      <c r="E43" s="38"/>
      <c r="J43" s="38"/>
    </row>
    <row r="44" spans="4:10" s="23" customFormat="1" x14ac:dyDescent="0.25">
      <c r="D44" s="38"/>
      <c r="E44" s="38"/>
      <c r="J44" s="38"/>
    </row>
    <row r="45" spans="4:10" s="23" customFormat="1" x14ac:dyDescent="0.25">
      <c r="D45" s="38"/>
      <c r="E45" s="38"/>
      <c r="J45" s="38"/>
    </row>
    <row r="46" spans="4:10" s="23" customFormat="1" x14ac:dyDescent="0.25">
      <c r="D46" s="38"/>
      <c r="E46" s="38"/>
      <c r="J46" s="38"/>
    </row>
    <row r="47" spans="4:10" s="23" customFormat="1" x14ac:dyDescent="0.25">
      <c r="D47" s="38"/>
      <c r="E47" s="38"/>
      <c r="J47" s="38"/>
    </row>
    <row r="48" spans="4:10" s="23" customFormat="1" x14ac:dyDescent="0.25">
      <c r="D48" s="38"/>
      <c r="E48" s="38"/>
      <c r="J48" s="38"/>
    </row>
  </sheetData>
  <mergeCells count="3">
    <mergeCell ref="A2:B2"/>
    <mergeCell ref="A1:I1"/>
    <mergeCell ref="A20:E2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activeCell="A2" sqref="A2"/>
    </sheetView>
  </sheetViews>
  <sheetFormatPr defaultRowHeight="15" x14ac:dyDescent="0.25"/>
  <cols>
    <col min="1" max="1" width="6.42578125" customWidth="1"/>
    <col min="2" max="2" width="17.140625" bestFit="1" customWidth="1"/>
    <col min="3" max="3" width="46.28515625" customWidth="1"/>
    <col min="4" max="4" width="21.7109375" customWidth="1"/>
    <col min="5" max="6" width="16.85546875" customWidth="1"/>
    <col min="7" max="8" width="13.5703125" bestFit="1" customWidth="1"/>
    <col min="9" max="9" width="13.85546875" bestFit="1" customWidth="1"/>
    <col min="10" max="10" width="15.7109375" customWidth="1"/>
  </cols>
  <sheetData>
    <row r="1" spans="1:10" s="12" customFormat="1" ht="21" customHeight="1" x14ac:dyDescent="0.25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24"/>
    </row>
    <row r="2" spans="1:10" s="12" customFormat="1" ht="15.75" x14ac:dyDescent="0.25">
      <c r="A2" s="14" t="s">
        <v>14</v>
      </c>
      <c r="B2" s="15"/>
      <c r="C2" s="13"/>
      <c r="D2" s="16"/>
      <c r="E2" s="13"/>
      <c r="F2" s="13"/>
      <c r="G2" s="13"/>
      <c r="H2" s="13"/>
      <c r="I2" s="13"/>
      <c r="J2" s="17"/>
    </row>
    <row r="3" spans="1:10" ht="31.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11</v>
      </c>
      <c r="H3" s="6" t="s">
        <v>12</v>
      </c>
      <c r="I3" s="6" t="s">
        <v>15</v>
      </c>
    </row>
    <row r="4" spans="1:10" ht="45" x14ac:dyDescent="0.25">
      <c r="A4" s="35" t="s">
        <v>60</v>
      </c>
      <c r="B4" s="32" t="s">
        <v>67</v>
      </c>
      <c r="C4" s="33" t="s">
        <v>72</v>
      </c>
      <c r="D4" s="33" t="s">
        <v>77</v>
      </c>
      <c r="E4" s="30">
        <v>603481</v>
      </c>
      <c r="F4" s="34">
        <v>2942456.89</v>
      </c>
      <c r="G4" s="34">
        <v>2795334.05</v>
      </c>
      <c r="H4" s="34">
        <v>2795334.05</v>
      </c>
      <c r="I4" s="33" t="s">
        <v>81</v>
      </c>
    </row>
    <row r="5" spans="1:10" ht="45" x14ac:dyDescent="0.25">
      <c r="A5" s="35" t="s">
        <v>60</v>
      </c>
      <c r="B5" s="32" t="s">
        <v>68</v>
      </c>
      <c r="C5" s="33" t="s">
        <v>73</v>
      </c>
      <c r="D5" s="33" t="s">
        <v>78</v>
      </c>
      <c r="E5" s="31">
        <v>36477125</v>
      </c>
      <c r="F5" s="34">
        <v>1701519.43</v>
      </c>
      <c r="G5" s="34">
        <v>1616443.46</v>
      </c>
      <c r="H5" s="34">
        <v>1616443.46</v>
      </c>
      <c r="I5" s="33" t="s">
        <v>81</v>
      </c>
    </row>
    <row r="6" spans="1:10" ht="45" x14ac:dyDescent="0.25">
      <c r="A6" s="35" t="s">
        <v>60</v>
      </c>
      <c r="B6" s="32" t="s">
        <v>69</v>
      </c>
      <c r="C6" s="33" t="s">
        <v>74</v>
      </c>
      <c r="D6" s="33" t="s">
        <v>79</v>
      </c>
      <c r="E6" s="30">
        <v>318744</v>
      </c>
      <c r="F6" s="34">
        <v>6925</v>
      </c>
      <c r="G6" s="34">
        <v>6578.75</v>
      </c>
      <c r="H6" s="34">
        <v>6578.75</v>
      </c>
      <c r="I6" s="33" t="s">
        <v>81</v>
      </c>
    </row>
    <row r="7" spans="1:10" ht="45" x14ac:dyDescent="0.25">
      <c r="A7" s="35" t="s">
        <v>60</v>
      </c>
      <c r="B7" s="32" t="s">
        <v>70</v>
      </c>
      <c r="C7" s="33" t="s">
        <v>75</v>
      </c>
      <c r="D7" s="33" t="s">
        <v>19</v>
      </c>
      <c r="E7" s="30">
        <v>308307</v>
      </c>
      <c r="F7" s="34">
        <v>2993100.95</v>
      </c>
      <c r="G7" s="34">
        <v>2843445.9</v>
      </c>
      <c r="H7" s="34">
        <v>2843445.9</v>
      </c>
      <c r="I7" s="33" t="s">
        <v>81</v>
      </c>
    </row>
    <row r="8" spans="1:10" ht="45" x14ac:dyDescent="0.25">
      <c r="A8" s="35" t="s">
        <v>60</v>
      </c>
      <c r="B8" s="32" t="s">
        <v>71</v>
      </c>
      <c r="C8" s="33" t="s">
        <v>76</v>
      </c>
      <c r="D8" s="33" t="s">
        <v>80</v>
      </c>
      <c r="E8" s="31">
        <v>30848415</v>
      </c>
      <c r="F8" s="34">
        <v>596548</v>
      </c>
      <c r="G8" s="34">
        <v>566720.6</v>
      </c>
      <c r="H8" s="34">
        <v>566720.6</v>
      </c>
      <c r="I8" s="33" t="s">
        <v>81</v>
      </c>
    </row>
    <row r="9" spans="1:10" x14ac:dyDescent="0.25">
      <c r="A9" s="27" t="s">
        <v>59</v>
      </c>
      <c r="B9" s="28"/>
      <c r="C9" s="28"/>
      <c r="D9" s="28"/>
      <c r="E9" s="29"/>
      <c r="F9" s="26">
        <f>SUM(F4:F8)</f>
        <v>8240550.2700000005</v>
      </c>
      <c r="G9" s="26">
        <f t="shared" ref="G9:H9" si="0">SUM(G4:G8)</f>
        <v>7828522.7599999998</v>
      </c>
      <c r="H9" s="26">
        <f t="shared" si="0"/>
        <v>7828522.7599999998</v>
      </c>
      <c r="I9" s="25"/>
    </row>
  </sheetData>
  <sortState ref="A1:J30">
    <sortCondition ref="B1:B30"/>
  </sortState>
  <mergeCells count="2">
    <mergeCell ref="A9:E9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activeCell="I15" sqref="I15"/>
    </sheetView>
  </sheetViews>
  <sheetFormatPr defaultRowHeight="15" x14ac:dyDescent="0.25"/>
  <cols>
    <col min="1" max="1" width="5.7109375" style="10" customWidth="1"/>
    <col min="2" max="2" width="16.140625" style="10" bestFit="1" customWidth="1"/>
    <col min="3" max="3" width="51.140625" style="10" customWidth="1"/>
    <col min="4" max="4" width="23.42578125" style="10" customWidth="1"/>
    <col min="5" max="5" width="19.42578125" style="10" customWidth="1"/>
    <col min="6" max="6" width="17.7109375" style="10" customWidth="1"/>
    <col min="7" max="7" width="15.5703125" style="10" customWidth="1"/>
    <col min="8" max="8" width="17.140625" style="10" customWidth="1"/>
    <col min="9" max="9" width="19" style="10" bestFit="1" customWidth="1"/>
    <col min="10" max="10" width="18.42578125" style="10" bestFit="1" customWidth="1"/>
    <col min="11" max="16384" width="9.140625" style="10"/>
  </cols>
  <sheetData>
    <row r="1" spans="1:10" ht="21" customHeight="1" x14ac:dyDescent="0.25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24"/>
    </row>
    <row r="2" spans="1:10" ht="15.75" x14ac:dyDescent="0.25">
      <c r="A2" s="5" t="s">
        <v>10</v>
      </c>
      <c r="B2" s="5"/>
      <c r="C2" s="8"/>
      <c r="D2" s="8"/>
      <c r="E2" s="9"/>
      <c r="F2" s="9"/>
    </row>
    <row r="3" spans="1:10" ht="15.75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11</v>
      </c>
      <c r="H3" s="11" t="s">
        <v>12</v>
      </c>
      <c r="I3" s="11" t="s">
        <v>13</v>
      </c>
    </row>
    <row r="4" spans="1:10" ht="45" x14ac:dyDescent="0.25">
      <c r="A4" s="35" t="s">
        <v>60</v>
      </c>
      <c r="B4" s="32" t="s">
        <v>82</v>
      </c>
      <c r="C4" s="33" t="s">
        <v>83</v>
      </c>
      <c r="D4" s="33" t="s">
        <v>52</v>
      </c>
      <c r="E4" s="31">
        <v>31701914</v>
      </c>
      <c r="F4" s="34">
        <v>985691</v>
      </c>
      <c r="G4" s="34">
        <v>936406.45</v>
      </c>
      <c r="H4" s="34">
        <v>936406.45</v>
      </c>
      <c r="I4" s="33" t="s">
        <v>94</v>
      </c>
    </row>
    <row r="5" spans="1:10" ht="30" x14ac:dyDescent="0.25">
      <c r="A5" s="35" t="s">
        <v>60</v>
      </c>
      <c r="B5" s="32" t="s">
        <v>84</v>
      </c>
      <c r="C5" s="33" t="s">
        <v>85</v>
      </c>
      <c r="D5" s="33" t="s">
        <v>86</v>
      </c>
      <c r="E5" s="30">
        <v>314307</v>
      </c>
      <c r="F5" s="34">
        <v>158588.71</v>
      </c>
      <c r="G5" s="34">
        <v>150659.26999999999</v>
      </c>
      <c r="H5" s="34">
        <v>150659.26999999999</v>
      </c>
      <c r="I5" s="33" t="s">
        <v>94</v>
      </c>
    </row>
    <row r="6" spans="1:10" ht="30" x14ac:dyDescent="0.25">
      <c r="A6" s="35" t="s">
        <v>60</v>
      </c>
      <c r="B6" s="32" t="s">
        <v>87</v>
      </c>
      <c r="C6" s="33" t="s">
        <v>88</v>
      </c>
      <c r="D6" s="33" t="s">
        <v>16</v>
      </c>
      <c r="E6" s="30">
        <v>691135</v>
      </c>
      <c r="F6" s="34">
        <v>1165574.42</v>
      </c>
      <c r="G6" s="34">
        <v>1107295.7</v>
      </c>
      <c r="H6" s="34">
        <v>1107295.7</v>
      </c>
      <c r="I6" s="33" t="s">
        <v>94</v>
      </c>
    </row>
    <row r="7" spans="1:10" ht="30" x14ac:dyDescent="0.25">
      <c r="A7" s="35" t="s">
        <v>60</v>
      </c>
      <c r="B7" s="32" t="s">
        <v>89</v>
      </c>
      <c r="C7" s="33" t="s">
        <v>90</v>
      </c>
      <c r="D7" s="33" t="s">
        <v>91</v>
      </c>
      <c r="E7" s="30">
        <v>312347</v>
      </c>
      <c r="F7" s="34">
        <v>499961.43</v>
      </c>
      <c r="G7" s="34">
        <v>474963.36</v>
      </c>
      <c r="H7" s="34">
        <v>474963.36</v>
      </c>
      <c r="I7" s="33" t="s">
        <v>94</v>
      </c>
    </row>
    <row r="8" spans="1:10" ht="30" x14ac:dyDescent="0.25">
      <c r="A8" s="35" t="s">
        <v>60</v>
      </c>
      <c r="B8" s="32" t="s">
        <v>92</v>
      </c>
      <c r="C8" s="33" t="s">
        <v>93</v>
      </c>
      <c r="D8" s="33" t="s">
        <v>66</v>
      </c>
      <c r="E8" s="31">
        <v>53560922</v>
      </c>
      <c r="F8" s="34">
        <v>983278.42</v>
      </c>
      <c r="G8" s="34">
        <v>934114.5</v>
      </c>
      <c r="H8" s="34">
        <v>934114.5</v>
      </c>
      <c r="I8" s="33" t="s">
        <v>94</v>
      </c>
    </row>
    <row r="9" spans="1:10" x14ac:dyDescent="0.25">
      <c r="A9" s="27" t="s">
        <v>59</v>
      </c>
      <c r="B9" s="28"/>
      <c r="C9" s="28"/>
      <c r="D9" s="28"/>
      <c r="E9" s="29"/>
      <c r="F9" s="37">
        <f>SUM(F4:F8)</f>
        <v>3793093.98</v>
      </c>
      <c r="G9" s="37">
        <f t="shared" ref="G9:H9" si="0">SUM(G4:G8)</f>
        <v>3603439.28</v>
      </c>
      <c r="H9" s="37">
        <f t="shared" si="0"/>
        <v>3603439.28</v>
      </c>
      <c r="I9" s="36"/>
    </row>
  </sheetData>
  <mergeCells count="2">
    <mergeCell ref="A1:I1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Schválené</vt:lpstr>
      <vt:lpstr>Neschválené</vt:lpstr>
      <vt:lpstr>Zastavené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Grman, Martina</cp:lastModifiedBy>
  <dcterms:created xsi:type="dcterms:W3CDTF">2020-06-22T07:10:11Z</dcterms:created>
  <dcterms:modified xsi:type="dcterms:W3CDTF">2023-01-24T12:42:43Z</dcterms:modified>
</cp:coreProperties>
</file>